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5\1 výzva\"/>
    </mc:Choice>
  </mc:AlternateContent>
  <xr:revisionPtr revIDLastSave="0" documentId="13_ncr:1_{A233148E-8582-4920-A6C9-5A3E3FB1B7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S10" i="1"/>
  <c r="P10" i="1"/>
  <c r="S7" i="1" l="1"/>
  <c r="T8" i="1"/>
  <c r="S9" i="1"/>
  <c r="P7" i="1"/>
  <c r="P8" i="1"/>
  <c r="P9" i="1"/>
  <c r="Q13" i="1" l="1"/>
  <c r="T7" i="1"/>
  <c r="T9" i="1"/>
  <c r="S8" i="1"/>
  <c r="R13" i="1" s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<sst xmlns="http://schemas.openxmlformats.org/spreadsheetml/2006/main" count="59" uniqueCount="48">
  <si>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</si>
  <si>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</si>
  <si>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</si>
  <si>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</si>
  <si>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</si>
  <si>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</si>
  <si>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</si>
  <si>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</si>
  <si>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</si>
  <si>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</si>
  <si>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</si>
  <si>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</si>
  <si>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</si>
  <si>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</si>
  <si>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</si>
  <si>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</si>
  <si>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</si>
  <si>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</si>
  <si>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</si>
  <si>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</si>
  <si>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</si>
  <si>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</si>
  <si>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</si>
  <si>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</si>
  <si>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</si>
  <si>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</si>
  <si>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</si>
  <si>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</si>
  <si>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</si>
  <si>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</si>
  <si>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</si>
  <si>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</si>
  <si>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>V případě, že se dodavatel při předání zboží na některá uvedená tel. čísla nedovolá, bude v takovém případě volat tel. 377 631 320.</t>
  </si>
  <si>
    <t>14 dní</t>
  </si>
  <si>
    <t>Myš bezdrátová</t>
  </si>
  <si>
    <t>USB-C dokovací stanice (All in One)</t>
  </si>
  <si>
    <t>Pokud financováno z projektových prostředků, pak ŘEŠITEL uvede: NÁZEV A ČÍSLO DOTAČNÍHO PROJEKTU</t>
  </si>
  <si>
    <t>Ing. Jana Vondrysková,
Tel.: 37763 6241,
E-mail: jvondrys@cbg.zcu.cz</t>
  </si>
  <si>
    <t>Chodské náměstí 1, 
301 00 Plzeň,
Fakulta pedagogická - Centrum biologie, geověd a envigogiky,
místnost CH 318</t>
  </si>
  <si>
    <t>Brašna na notebook 13,3</t>
  </si>
  <si>
    <t>Myš bezdrátová, laserová, symetrická, rozlišení min. 1300 DPI.
Bluetooth (bez USB adaptéru).
Plná kompatibilita s MacOS a iPadOS.
Dotyková tlačítka; místo kolečka dotyková ploška.
Hmotnost do 0,1 kg.
Výška max. 2,2 cm.
Integrovaná baterie s udávanou výdrží až 1 měsíc.
Opletený USB-C/Lightning kabel pro nabíjení musí být součástí balení.</t>
  </si>
  <si>
    <r>
      <t xml:space="preserve">Brašna na notebook o úhlopříčce 13,3".
Materiál polyester.
Uzavíratelná na zip, s uchem a odnímatelným popruhem přes rameno, s vnější kapsou. </t>
    </r>
    <r>
      <rPr>
        <sz val="11"/>
        <color theme="1"/>
        <rFont val="Calibri"/>
        <family val="2"/>
        <charset val="238"/>
        <scheme val="minor"/>
      </rPr>
      <t xml:space="preserve">
Barva se preferuje černá.</t>
    </r>
  </si>
  <si>
    <t xml:space="preserve">Příloha č. 2 Kupní smlouvy - technická specifikace
Výpočetní technika (III.) 035 - 2024 </t>
  </si>
  <si>
    <r>
      <t xml:space="preserve">USB-C dokovací stanice (All in One).
Odolné kovové provedení.
Souběžný přenos obrazu, napájení: síťový i datový přenos.
</t>
    </r>
    <r>
      <rPr>
        <sz val="11"/>
        <rFont val="Calibri"/>
        <family val="2"/>
        <charset val="238"/>
        <scheme val="minor"/>
      </rPr>
      <t>Připojení k PC: cca 25 cm USB-C integrovaný kabel.</t>
    </r>
    <r>
      <rPr>
        <sz val="11"/>
        <color theme="1"/>
        <rFont val="Calibri"/>
        <family val="2"/>
        <charset val="238"/>
        <scheme val="minor"/>
      </rPr>
      <t xml:space="preserve">
Konektivita min.: 1x USB-C (PD), 2x USB-</t>
    </r>
    <r>
      <rPr>
        <sz val="11"/>
        <rFont val="Calibri"/>
        <family val="2"/>
        <charset val="238"/>
        <scheme val="minor"/>
      </rPr>
      <t>A, 1x HDMI 1.4 (4K / 30Hz)</t>
    </r>
    <r>
      <rPr>
        <sz val="11"/>
        <color theme="1"/>
        <rFont val="Calibri"/>
        <family val="2"/>
        <charset val="238"/>
        <scheme val="minor"/>
      </rPr>
      <t>, 1x RJ-45 (1Gb/s) a 1x VGA.
Power Delivery 3.0 100 W (20 V / 5 A). 
Datová propustnost až 5 Gbps / port.
Podpora rychlonabíjení.</t>
    </r>
  </si>
  <si>
    <t>Drátová klávesnice</t>
  </si>
  <si>
    <t>Ing. Klára Kaľamárová, 
Tel.: 37763 1256</t>
  </si>
  <si>
    <t>Univerzitní 8, 
301 01 Plzeň, 
Rektorát - Odbor lidských zdrojů,
místnost UR 206</t>
  </si>
  <si>
    <r>
      <t>Kancelářská drátová CZ klávesnice.
Klasické rozložení nízkoprofilových kláves.
Přípojení přes USB kab</t>
    </r>
    <r>
      <rPr>
        <sz val="11"/>
        <rFont val="Calibri"/>
        <family val="2"/>
        <charset val="238"/>
        <scheme val="minor"/>
      </rPr>
      <t>el o délce min. 1,5 m</t>
    </r>
    <r>
      <rPr>
        <sz val="11"/>
        <color theme="1"/>
        <rFont val="Calibri"/>
        <family val="2"/>
        <charset val="238"/>
        <scheme val="minor"/>
      </rPr>
      <t>.
Výškové polohování (výklopné nožičky).
Sada multimediálních zkratek a dalších tlačítek pro ovládaní počítače.
Barva se preferuje černá.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</si>
</sst>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6" borderId="14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26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6" fillId="4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Normal="100" workbookViewId="0">
      <selection activeCell="R7" sqref="R7: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2.85546875" style="1" customWidth="1"/>
    <col min="7" max="7" width="32.1406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25.85546875" hidden="1" customWidth="1"/>
    <col min="12" max="12" width="25.42578125" customWidth="1"/>
    <col min="13" max="13" width="30.570312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112" t="s">
        <v>42</v>
      </c>
      <c r="C1" s="113"/>
      <c r="D1" s="113"/>
      <c r="E1"/>
      <c r="G1" s="41"/>
      <c r="V1"/>
    </row>
    <row r="2" spans="1:22" ht="18.75" customHeight="1" x14ac:dyDescent="0.25">
      <c r="C2"/>
      <c r="D2" s="9"/>
      <c r="E2" s="10"/>
      <c r="G2" s="116"/>
      <c r="H2" s="117"/>
      <c r="I2" s="117"/>
      <c r="J2" s="117"/>
      <c r="K2" s="117"/>
      <c r="L2" s="117"/>
      <c r="M2" s="117"/>
      <c r="N2" s="11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9"/>
      <c r="E3" s="89"/>
      <c r="F3" s="89"/>
      <c r="G3" s="117"/>
      <c r="H3" s="117"/>
      <c r="I3" s="117"/>
      <c r="J3" s="117"/>
      <c r="K3" s="117"/>
      <c r="L3" s="117"/>
      <c r="M3" s="117"/>
      <c r="N3" s="11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9"/>
      <c r="E4" s="89"/>
      <c r="F4" s="89"/>
      <c r="G4" s="89"/>
      <c r="H4" s="8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4" t="s">
        <v>2</v>
      </c>
      <c r="H5" s="11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88" t="s">
        <v>7</v>
      </c>
      <c r="T6" s="88" t="s">
        <v>8</v>
      </c>
      <c r="U6" s="34" t="s">
        <v>22</v>
      </c>
      <c r="V6" s="34" t="s">
        <v>23</v>
      </c>
    </row>
    <row r="7" spans="1:22" ht="87" customHeight="1" thickTop="1" x14ac:dyDescent="0.25">
      <c r="A7" s="20"/>
      <c r="B7" s="51">
        <v>1</v>
      </c>
      <c r="C7" s="52" t="s">
        <v>39</v>
      </c>
      <c r="D7" s="53">
        <v>1</v>
      </c>
      <c r="E7" s="54" t="s">
        <v>28</v>
      </c>
      <c r="F7" s="61" t="s">
        <v>41</v>
      </c>
      <c r="G7" s="121"/>
      <c r="H7" s="55" t="s">
        <v>30</v>
      </c>
      <c r="I7" s="106" t="s">
        <v>31</v>
      </c>
      <c r="J7" s="106" t="s">
        <v>30</v>
      </c>
      <c r="K7" s="108"/>
      <c r="L7" s="110"/>
      <c r="M7" s="118" t="s">
        <v>37</v>
      </c>
      <c r="N7" s="118" t="s">
        <v>38</v>
      </c>
      <c r="O7" s="91" t="s">
        <v>33</v>
      </c>
      <c r="P7" s="56">
        <f>D7*Q7</f>
        <v>600</v>
      </c>
      <c r="Q7" s="57">
        <v>600</v>
      </c>
      <c r="R7" s="125"/>
      <c r="S7" s="58">
        <f>D7*R7</f>
        <v>0</v>
      </c>
      <c r="T7" s="59" t="str">
        <f t="shared" ref="T7:T9" si="0">IF(ISNUMBER(R7), IF(R7&gt;Q7,"NEVYHOVUJE","VYHOVUJE")," ")</f>
        <v xml:space="preserve"> </v>
      </c>
      <c r="U7" s="93"/>
      <c r="V7" s="95" t="s">
        <v>11</v>
      </c>
    </row>
    <row r="8" spans="1:22" ht="154.5" customHeight="1" x14ac:dyDescent="0.25">
      <c r="A8" s="20"/>
      <c r="B8" s="42">
        <v>2</v>
      </c>
      <c r="C8" s="43" t="s">
        <v>34</v>
      </c>
      <c r="D8" s="44">
        <v>1</v>
      </c>
      <c r="E8" s="45" t="s">
        <v>28</v>
      </c>
      <c r="F8" s="60" t="s">
        <v>40</v>
      </c>
      <c r="G8" s="122"/>
      <c r="H8" s="46" t="s">
        <v>30</v>
      </c>
      <c r="I8" s="107"/>
      <c r="J8" s="107"/>
      <c r="K8" s="109"/>
      <c r="L8" s="111"/>
      <c r="M8" s="120"/>
      <c r="N8" s="119"/>
      <c r="O8" s="92"/>
      <c r="P8" s="47">
        <f>D8*Q8</f>
        <v>2000</v>
      </c>
      <c r="Q8" s="48">
        <v>2000</v>
      </c>
      <c r="R8" s="126"/>
      <c r="S8" s="49">
        <f>D8*R8</f>
        <v>0</v>
      </c>
      <c r="T8" s="50" t="str">
        <f t="shared" si="0"/>
        <v xml:space="preserve"> </v>
      </c>
      <c r="U8" s="94"/>
      <c r="V8" s="96"/>
    </row>
    <row r="9" spans="1:22" ht="161.25" customHeight="1" thickBot="1" x14ac:dyDescent="0.3">
      <c r="A9" s="20"/>
      <c r="B9" s="62">
        <v>3</v>
      </c>
      <c r="C9" s="63" t="s">
        <v>35</v>
      </c>
      <c r="D9" s="64">
        <v>1</v>
      </c>
      <c r="E9" s="65" t="s">
        <v>28</v>
      </c>
      <c r="F9" s="66" t="s">
        <v>43</v>
      </c>
      <c r="G9" s="123"/>
      <c r="H9" s="67" t="s">
        <v>30</v>
      </c>
      <c r="I9" s="107"/>
      <c r="J9" s="107"/>
      <c r="K9" s="109"/>
      <c r="L9" s="111"/>
      <c r="M9" s="120"/>
      <c r="N9" s="119"/>
      <c r="O9" s="92"/>
      <c r="P9" s="68">
        <f>D9*Q9</f>
        <v>1400</v>
      </c>
      <c r="Q9" s="69">
        <v>1400</v>
      </c>
      <c r="R9" s="127"/>
      <c r="S9" s="70">
        <f>D9*R9</f>
        <v>0</v>
      </c>
      <c r="T9" s="71" t="str">
        <f t="shared" si="0"/>
        <v xml:space="preserve"> </v>
      </c>
      <c r="U9" s="94"/>
      <c r="V9" s="96"/>
    </row>
    <row r="10" spans="1:22" ht="161.25" customHeight="1" thickBot="1" x14ac:dyDescent="0.3">
      <c r="A10" s="20"/>
      <c r="B10" s="72">
        <v>4</v>
      </c>
      <c r="C10" s="73" t="s">
        <v>44</v>
      </c>
      <c r="D10" s="74">
        <v>3</v>
      </c>
      <c r="E10" s="75" t="s">
        <v>28</v>
      </c>
      <c r="F10" s="90" t="s">
        <v>47</v>
      </c>
      <c r="G10" s="124"/>
      <c r="H10" s="76" t="s">
        <v>30</v>
      </c>
      <c r="I10" s="86" t="s">
        <v>31</v>
      </c>
      <c r="J10" s="86" t="s">
        <v>30</v>
      </c>
      <c r="K10" s="77"/>
      <c r="L10" s="78"/>
      <c r="M10" s="87" t="s">
        <v>45</v>
      </c>
      <c r="N10" s="87" t="s">
        <v>46</v>
      </c>
      <c r="O10" s="79" t="s">
        <v>33</v>
      </c>
      <c r="P10" s="80">
        <f>D10*Q10</f>
        <v>2100</v>
      </c>
      <c r="Q10" s="81">
        <v>700</v>
      </c>
      <c r="R10" s="128"/>
      <c r="S10" s="82">
        <f>D10*R10</f>
        <v>0</v>
      </c>
      <c r="T10" s="83" t="str">
        <f t="shared" ref="T10" si="1">IF(ISNUMBER(R10), IF(R10&gt;Q10,"NEVYHOVUJE","VYHOVUJE")," ")</f>
        <v xml:space="preserve"> </v>
      </c>
      <c r="U10" s="84"/>
      <c r="V10" s="85" t="s">
        <v>12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4" t="s">
        <v>27</v>
      </c>
      <c r="C12" s="104"/>
      <c r="D12" s="104"/>
      <c r="E12" s="104"/>
      <c r="F12" s="104"/>
      <c r="G12" s="104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01" t="s">
        <v>10</v>
      </c>
      <c r="S12" s="102"/>
      <c r="T12" s="103"/>
      <c r="U12" s="24"/>
      <c r="V12" s="25"/>
    </row>
    <row r="13" spans="1:22" ht="50.45" customHeight="1" thickTop="1" thickBot="1" x14ac:dyDescent="0.3">
      <c r="B13" s="105" t="s">
        <v>26</v>
      </c>
      <c r="C13" s="105"/>
      <c r="D13" s="105"/>
      <c r="E13" s="105"/>
      <c r="F13" s="105"/>
      <c r="G13" s="105"/>
      <c r="H13" s="105"/>
      <c r="I13" s="26"/>
      <c r="L13" s="9"/>
      <c r="M13" s="9"/>
      <c r="N13" s="9"/>
      <c r="O13" s="27"/>
      <c r="P13" s="27"/>
      <c r="Q13" s="28">
        <f>SUM(P7:P10)</f>
        <v>6100</v>
      </c>
      <c r="R13" s="98">
        <f>SUM(S7:S10)</f>
        <v>0</v>
      </c>
      <c r="S13" s="99"/>
      <c r="T13" s="100"/>
    </row>
    <row r="14" spans="1:22" ht="15.75" thickTop="1" x14ac:dyDescent="0.25">
      <c r="B14" s="97" t="s">
        <v>32</v>
      </c>
      <c r="C14" s="97"/>
      <c r="D14" s="97"/>
      <c r="E14" s="97"/>
      <c r="F14" s="97"/>
      <c r="G14" s="97"/>
      <c r="H14" s="8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89"/>
      <c r="H15" s="8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9"/>
      <c r="H16" s="8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9"/>
      <c r="H17" s="8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89"/>
      <c r="H18" s="8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9"/>
      <c r="H20" s="8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9"/>
      <c r="H21" s="8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9"/>
      <c r="H22" s="8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9"/>
      <c r="H23" s="8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9"/>
      <c r="H24" s="8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9"/>
      <c r="H25" s="8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9"/>
      <c r="H26" s="8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9"/>
      <c r="H27" s="8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9"/>
      <c r="H28" s="8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9"/>
      <c r="H29" s="8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9"/>
      <c r="H30" s="8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9"/>
      <c r="H31" s="8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9"/>
      <c r="H32" s="8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9"/>
      <c r="H33" s="8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9"/>
      <c r="H34" s="8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9"/>
      <c r="H35" s="8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9"/>
      <c r="H36" s="8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9"/>
      <c r="H37" s="8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9"/>
      <c r="H38" s="8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9"/>
      <c r="H39" s="8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9"/>
      <c r="H40" s="8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9"/>
      <c r="H41" s="8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9"/>
      <c r="H42" s="8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9"/>
      <c r="H43" s="8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9"/>
      <c r="H44" s="8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9"/>
      <c r="H45" s="8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9"/>
      <c r="H46" s="8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9"/>
      <c r="H47" s="8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9"/>
      <c r="H48" s="8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9"/>
      <c r="H49" s="8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9"/>
      <c r="H50" s="8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9"/>
      <c r="H51" s="8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9"/>
      <c r="H52" s="8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9"/>
      <c r="H53" s="8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9"/>
      <c r="H54" s="8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9"/>
      <c r="H55" s="8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9"/>
      <c r="H56" s="8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9"/>
      <c r="H57" s="8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9"/>
      <c r="H58" s="8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9"/>
      <c r="H59" s="8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9"/>
      <c r="H60" s="8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9"/>
      <c r="H61" s="8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9"/>
      <c r="H62" s="8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9"/>
      <c r="H63" s="8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9"/>
      <c r="H64" s="8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9"/>
      <c r="H65" s="8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9"/>
      <c r="H66" s="8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9"/>
      <c r="H67" s="8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9"/>
      <c r="H68" s="8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9"/>
      <c r="H69" s="8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9"/>
      <c r="H70" s="8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9"/>
      <c r="H71" s="8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9"/>
      <c r="H72" s="8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9"/>
      <c r="H73" s="8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9"/>
      <c r="H74" s="8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9"/>
      <c r="H75" s="8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9"/>
      <c r="H76" s="8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9"/>
      <c r="H77" s="8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9"/>
      <c r="H78" s="8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9"/>
      <c r="H79" s="8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9"/>
      <c r="H80" s="8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9"/>
      <c r="H81" s="8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9"/>
      <c r="H82" s="8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9"/>
      <c r="H83" s="8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9"/>
      <c r="H84" s="8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9"/>
      <c r="H85" s="8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9"/>
      <c r="H86" s="8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9"/>
      <c r="H87" s="8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9"/>
      <c r="H88" s="8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9"/>
      <c r="H89" s="8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9"/>
      <c r="H90" s="8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9"/>
      <c r="H91" s="8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9"/>
      <c r="H92" s="8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9"/>
      <c r="H93" s="8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9"/>
      <c r="H94" s="8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9"/>
      <c r="H95" s="8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9"/>
      <c r="H96" s="8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9"/>
      <c r="H97" s="89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9"/>
      <c r="H98" s="89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9"/>
      <c r="H99" s="89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mergeCells count="17">
    <mergeCell ref="J7:J9"/>
    <mergeCell ref="K7:K9"/>
    <mergeCell ref="L7:L9"/>
    <mergeCell ref="B1:D1"/>
    <mergeCell ref="G5:H5"/>
    <mergeCell ref="G2:N3"/>
    <mergeCell ref="M7:M9"/>
    <mergeCell ref="N7:N9"/>
    <mergeCell ref="I7:I9"/>
    <mergeCell ref="B14:G14"/>
    <mergeCell ref="R13:T13"/>
    <mergeCell ref="R12:T12"/>
    <mergeCell ref="B12:G12"/>
    <mergeCell ref="B13:H13"/>
    <mergeCell ref="O7:O9"/>
    <mergeCell ref="U7:U9"/>
    <mergeCell ref="V7:V9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1">
    <dataValidation type="list" showInputMessage="1" showErrorMessage="1" sqref="E7:E10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2024-02-27T07:53:20Z</dcterms:modified>
</cp:coreProperties>
</file>